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 Me" sheetId="1" state="visible" r:id="rId3"/>
    <sheet name="Meta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<sst xmlns="http://schemas.openxmlformats.org/spreadsheetml/2006/main" count="39" uniqueCount="39">
  <si>
    <t xml:space="preserve">🚀  Meta Ads Budget Calculator — Free Edition</t>
  </si>
  <si>
    <t xml:space="preserve">Work out what hitting your Meta Ads revenue goal would actually cost — and whether that spend turns a profit.</t>
  </si>
  <si>
    <t xml:space="preserve">📋  How to use this workbook</t>
  </si>
  <si>
    <t xml:space="preserve">1.  Go to the Meta tab.</t>
  </si>
  <si>
    <t xml:space="preserve">2.  Fill in the YELLOW cells only: revenue goal, average order value, conversion rate, cost per click.</t>
  </si>
  <si>
    <t xml:space="preserve">3.  Every other cell recalculates automatically. Do not edit formula cells.</t>
  </si>
  <si>
    <t xml:space="preserve">4.  Read the coloured banner under the results before you read the budget figure. A budget that produces a losing ROAS is not a plan.</t>
  </si>
  <si>
    <t xml:space="preserve">💡  Notes</t>
  </si>
  <si>
    <t xml:space="preserve">-  The headline output is REQUIRED spend, not recommended spend. It is what your revenue goal would cost given the assumptions you entered. Whether that is a good idea is what the banner tells you.</t>
  </si>
  <si>
    <t xml:space="preserve">-  The default CPC and conversion rate are rough market averages. Replace them with your own Ads Manager numbers as soon as you have them.</t>
  </si>
  <si>
    <t xml:space="preserve">-  Nothing here accounts for product cost, shipping, returns, staff or tools. Real profit will be lower.</t>
  </si>
  <si>
    <t xml:space="preserve">-  Every output is a planning estimate, not a guarantee.</t>
  </si>
  <si>
    <t xml:space="preserve">🎨  Legend</t>
  </si>
  <si>
    <t xml:space="preserve">   Yellow cell  =  your input, edit freely</t>
  </si>
  <si>
    <t xml:space="preserve">   Coloured box  =  key result</t>
  </si>
  <si>
    <t xml:space="preserve">   Banner under the results  =  plain-English verdict, red / amber / green</t>
  </si>
  <si>
    <t xml:space="preserve">📦  What the Pro version adds</t>
  </si>
  <si>
    <t xml:space="preserve">This free edition covers Meta only. The Pro version adds Google Ads, TikTok Ads and a ROAS-based e-commerce model, plus:</t>
  </si>
  <si>
    <t xml:space="preserve">-  Full 6×6 scenario grids on all four models, colour-coded, so you see the whole range of outcomes rather than one cell of it.</t>
  </si>
  <si>
    <t xml:space="preserve">-  A benchmark log where you record your own spend, clicks, conversions and revenue each month. It calculates your real blended CPC, CVR, CPA and ROAS.</t>
  </si>
  <si>
    <t xml:space="preserve">-  A side-by-side dashboard comparing all four models at once, each with its own verdict.</t>
  </si>
  <si>
    <t xml:space="preserve">→  adbudgettool.com</t>
  </si>
  <si>
    <t xml:space="preserve">📘  Meta Ads Budget Calculator</t>
  </si>
  <si>
    <t xml:space="preserve">Your Inputs</t>
  </si>
  <si>
    <t xml:space="preserve">Results</t>
  </si>
  <si>
    <t xml:space="preserve">Monthly revenue goal (USD)</t>
  </si>
  <si>
    <t xml:space="preserve">Conversions needed / month</t>
  </si>
  <si>
    <t xml:space="preserve">Average order / deal value (USD)</t>
  </si>
  <si>
    <t xml:space="preserve">Clicks needed / month</t>
  </si>
  <si>
    <t xml:space="preserve">Landing page conversion rate</t>
  </si>
  <si>
    <t xml:space="preserve">💰 Required monthly spend at these assumptions</t>
  </si>
  <si>
    <t xml:space="preserve">e.g. 2% = 0.02</t>
  </si>
  <si>
    <t xml:space="preserve">📅 Required daily spend</t>
  </si>
  <si>
    <t xml:space="preserve">Estimated cost per click (USD)</t>
  </si>
  <si>
    <t xml:space="preserve">Platform avg ~ $1.2</t>
  </si>
  <si>
    <t xml:space="preserve">Implied cost per conversion (CPA)</t>
  </si>
  <si>
    <t xml:space="preserve">Implied ROAS</t>
  </si>
  <si>
    <t xml:space="preserve">Required spend + 20% testing buffer</t>
  </si>
  <si>
    <t xml:space="preserve">💡 Tip: if implied CPA (F14) is higher than your order value (C8), this funnel loses money on a first purchase — you'll need repeat customers or higher margin to make it work.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</si>
</sst>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\$#,##0;&quot;($&quot;#,##0\);\-"/>
    <numFmt numFmtId="166" formatCode="#,##0.0"/>
    <numFmt numFmtId="167" formatCode="0.0%"/>
    <numFmt numFmtId="168" formatCode="\$#,##0.00;&quot;($&quot;#,##0.00\);\-"/>
    <numFmt numFmtId="169" formatCode="0.0\x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FFFFFF"/>
      <name val="Arial"/>
      <family val="0"/>
      <charset val="1"/>
    </font>
    <font>
      <sz val="10.5"/>
      <color rgb="FF333333"/>
      <name val="Arial"/>
      <family val="0"/>
      <charset val="1"/>
    </font>
    <font>
      <b val="true"/>
      <sz val="13"/>
      <color rgb="FF1A2236"/>
      <name val="Arial"/>
      <family val="0"/>
      <charset val="1"/>
    </font>
    <font>
      <sz val="10"/>
      <color rgb="FF333333"/>
      <name val="Arial"/>
      <family val="0"/>
      <charset val="1"/>
    </font>
    <font>
      <b val="true"/>
      <sz val="11"/>
      <color rgb="FF1A2236"/>
      <name val="Arial"/>
      <family val="0"/>
      <charset val="1"/>
    </font>
    <font>
      <b val="true"/>
      <sz val="11.5"/>
      <color rgb="FFFFFFFF"/>
      <name val="Arial"/>
      <family val="0"/>
      <charset val="1"/>
    </font>
    <font>
      <b val="true"/>
      <sz val="11"/>
      <color rgb="FF7A5A00"/>
      <name val="Arial"/>
      <family val="0"/>
      <charset val="1"/>
    </font>
    <font>
      <b val="true"/>
      <sz val="11"/>
      <color rgb="FF1F2430"/>
      <name val="Arial"/>
      <family val="0"/>
      <charset val="1"/>
    </font>
    <font>
      <b val="true"/>
      <sz val="15"/>
      <color rgb="FF42A5F5"/>
      <name val="Arial"/>
      <family val="0"/>
      <charset val="1"/>
    </font>
    <font>
      <i val="true"/>
      <sz val="8.5"/>
      <color rgb="FF8A8F98"/>
      <name val="Arial"/>
      <family val="0"/>
      <charset val="1"/>
    </font>
    <font>
      <b val="true"/>
      <sz val="10.5"/>
      <color rgb="FF1F2430"/>
      <name val="Arial"/>
      <family val="0"/>
      <charset val="1"/>
    </font>
    <font>
      <i val="true"/>
      <sz val="9"/>
      <color rgb="FF8A8F98"/>
      <name val="Arial"/>
      <family val="0"/>
      <charset val="1"/>
    </font>
    <font>
      <sz val="9"/>
      <color rgb="FF8A8F98"/>
      <name val="Arial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1A2236"/>
        <bgColor rgb="FF1F2430"/>
      </patternFill>
    </fill>
    <fill>
      <patternFill patternType="solid">
        <fgColor rgb="FFFFF7DC"/>
        <bgColor rgb="FFFFF4DB"/>
      </patternFill>
    </fill>
    <fill>
      <patternFill patternType="solid">
        <fgColor rgb="FFE6F7EE"/>
        <bgColor rgb="FFE7F0FF"/>
      </patternFill>
    </fill>
    <fill>
      <patternFill patternType="solid">
        <fgColor rgb="FFF4F5F7"/>
        <bgColor rgb="FFE6F7EE"/>
      </patternFill>
    </fill>
    <fill>
      <patternFill patternType="solid">
        <fgColor rgb="FF1877F2"/>
        <bgColor rgb="FF0066CC"/>
      </patternFill>
    </fill>
    <fill>
      <patternFill patternType="solid">
        <fgColor rgb="FF0C3B8C"/>
        <bgColor rgb="FF333399"/>
      </patternFill>
    </fill>
    <fill>
      <patternFill patternType="solid">
        <fgColor rgb="FFE7F0FF"/>
        <bgColor rgb="FFE6F7EE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medium">
        <color rgb="FFF0C24B"/>
      </left>
      <right style="medium">
        <color rgb="FFF0C24B"/>
      </right>
      <top style="medium">
        <color rgb="FFF0C24B"/>
      </top>
      <bottom style="medium">
        <color rgb="FFF0C24B"/>
      </bottom>
      <diagonal/>
    </border>
    <border diagonalUp="false" diagonalDown="false">
      <left style="medium">
        <color rgb="FF16A34A"/>
      </left>
      <right style="medium">
        <color rgb="FF16A34A"/>
      </right>
      <top style="medium">
        <color rgb="FF16A34A"/>
      </top>
      <bottom style="medium">
        <color rgb="FF16A34A"/>
      </bottom>
      <diagonal/>
    </border>
    <border diagonalUp="false" diagonalDown="false"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 diagonalUp="false" diagonalDown="false">
      <left style="medium">
        <color rgb="FF42A5F5"/>
      </left>
      <right style="medium">
        <color rgb="FF42A5F5"/>
      </right>
      <top style="medium">
        <color rgb="FF42A5F5"/>
      </top>
      <bottom style="medium">
        <color rgb="FF42A5F5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5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3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4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5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6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9" fillId="7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9" fillId="6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7" fillId="8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0" fillId="3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1" fillId="8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0" fillId="3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2" fillId="8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8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8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5" fontId="12" fillId="8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0" fillId="3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3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3" fillId="8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8" fontId="11" fillId="8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1" fillId="8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1" fillId="8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5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6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ont>
        <name val="Arial"/>
        <charset val="1"/>
        <family val="0"/>
        <b val="1"/>
        <color rgb="FF9F1239"/>
        <sz val="10"/>
      </font>
      <fill>
        <patternFill>
          <bgColor rgb="FFFDE7E9"/>
        </patternFill>
      </fill>
    </dxf>
    <dxf>
      <font>
        <name val="Arial"/>
        <charset val="1"/>
        <family val="0"/>
        <b val="1"/>
        <color rgb="FF8A5A00"/>
        <sz val="10"/>
      </font>
      <fill>
        <patternFill>
          <bgColor rgb="FFFFF4DB"/>
        </patternFill>
      </fill>
    </dxf>
    <dxf>
      <font>
        <name val="Arial"/>
        <charset val="1"/>
        <family val="0"/>
        <b val="1"/>
        <color rgb="FF14663D"/>
        <sz val="10"/>
      </font>
      <fill>
        <patternFill>
          <bgColor rgb="FFE6F7EE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F1239"/>
      <rgbColor rgb="FF14663D"/>
      <rgbColor rgb="FF000080"/>
      <rgbColor rgb="FF7A5A00"/>
      <rgbColor rgb="FF800080"/>
      <rgbColor rgb="FF008080"/>
      <rgbColor rgb="FFC0C0C0"/>
      <rgbColor rgb="FF808080"/>
      <rgbColor rgb="FF9999FF"/>
      <rgbColor rgb="FF993366"/>
      <rgbColor rgb="FFFFF7DC"/>
      <rgbColor rgb="FFE6F7EE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7F0FF"/>
      <rgbColor rgb="FFF4F5F7"/>
      <rgbColor rgb="FFFFF4DB"/>
      <rgbColor rgb="FF99CCFF"/>
      <rgbColor rgb="FFFF99CC"/>
      <rgbColor rgb="FFCC99FF"/>
      <rgbColor rgb="FFFDE7E9"/>
      <rgbColor rgb="FF1877F2"/>
      <rgbColor rgb="FF42A5F5"/>
      <rgbColor rgb="FF99CC00"/>
      <rgbColor rgb="FFF0C24B"/>
      <rgbColor rgb="FFFF9900"/>
      <rgbColor rgb="FFFF6600"/>
      <rgbColor rgb="FF666699"/>
      <rgbColor rgb="FF8A8F98"/>
      <rgbColor rgb="FF0C3B8C"/>
      <rgbColor rgb="FF16A34A"/>
      <rgbColor rgb="FF1A2236"/>
      <rgbColor rgb="FF1F2430"/>
      <rgbColor rgb="FF8A5A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F3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"/>
    <col collapsed="false" customWidth="true" hidden="false" outlineLevel="0" max="2" min="2" style="1" width="100"/>
  </cols>
  <sheetData>
    <row r="2" customFormat="false" ht="33.75" hidden="false" customHeight="true" outlineLevel="0" collapsed="false">
      <c r="B2" s="2" t="s">
        <v>0</v>
      </c>
      <c r="C2" s="2"/>
      <c r="D2" s="2"/>
      <c r="E2" s="2"/>
      <c r="F2" s="2"/>
    </row>
    <row r="4" customFormat="false" ht="15" hidden="false" customHeight="true" outlineLevel="0" collapsed="false">
      <c r="B4" s="3" t="s">
        <v>1</v>
      </c>
      <c r="C4" s="3"/>
      <c r="D4" s="3"/>
      <c r="E4" s="3"/>
      <c r="F4" s="3"/>
    </row>
    <row r="6" customFormat="false" ht="18" hidden="false" customHeight="true" outlineLevel="0" collapsed="false">
      <c r="B6" s="4"/>
    </row>
    <row r="7" customFormat="false" ht="18" hidden="false" customHeight="true" outlineLevel="0" collapsed="false">
      <c r="B7" s="5" t="s">
        <v>2</v>
      </c>
    </row>
    <row r="8" customFormat="false" ht="18" hidden="false" customHeight="true" outlineLevel="0" collapsed="false">
      <c r="B8" s="6" t="s">
        <v>3</v>
      </c>
    </row>
    <row r="9" customFormat="false" ht="18" hidden="false" customHeight="true" outlineLevel="0" collapsed="false">
      <c r="B9" s="6" t="s">
        <v>4</v>
      </c>
    </row>
    <row r="10" customFormat="false" ht="18" hidden="false" customHeight="true" outlineLevel="0" collapsed="false">
      <c r="B10" s="6" t="s">
        <v>5</v>
      </c>
    </row>
    <row r="11" customFormat="false" ht="18" hidden="false" customHeight="true" outlineLevel="0" collapsed="false">
      <c r="B11" s="6" t="s">
        <v>6</v>
      </c>
    </row>
    <row r="12" customFormat="false" ht="18" hidden="false" customHeight="true" outlineLevel="0" collapsed="false">
      <c r="B12" s="6"/>
    </row>
    <row r="13" customFormat="false" ht="18" hidden="false" customHeight="true" outlineLevel="0" collapsed="false">
      <c r="B13" s="5" t="s">
        <v>7</v>
      </c>
    </row>
    <row r="14" customFormat="false" ht="18" hidden="false" customHeight="true" outlineLevel="0" collapsed="false">
      <c r="B14" s="6" t="s">
        <v>8</v>
      </c>
    </row>
    <row r="15" customFormat="false" ht="18" hidden="false" customHeight="true" outlineLevel="0" collapsed="false">
      <c r="B15" s="6" t="s">
        <v>9</v>
      </c>
    </row>
    <row r="16" customFormat="false" ht="18" hidden="false" customHeight="true" outlineLevel="0" collapsed="false">
      <c r="B16" s="6" t="s">
        <v>10</v>
      </c>
    </row>
    <row r="17" customFormat="false" ht="18" hidden="false" customHeight="true" outlineLevel="0" collapsed="false">
      <c r="B17" s="6" t="s">
        <v>11</v>
      </c>
    </row>
    <row r="18" customFormat="false" ht="24.75" hidden="false" customHeight="true" outlineLevel="0" collapsed="false">
      <c r="B18" s="6"/>
    </row>
    <row r="19" customFormat="false" ht="15.75" hidden="false" customHeight="true" outlineLevel="0" collapsed="false">
      <c r="B19" s="5" t="s">
        <v>12</v>
      </c>
    </row>
    <row r="20" customFormat="false" ht="15" hidden="false" customHeight="false" outlineLevel="0" collapsed="false">
      <c r="B20" s="7" t="s">
        <v>13</v>
      </c>
    </row>
    <row r="21" customFormat="false" ht="19.5" hidden="false" customHeight="true" outlineLevel="0" collapsed="false">
      <c r="B21" s="8" t="s">
        <v>14</v>
      </c>
    </row>
    <row r="22" customFormat="false" ht="19.5" hidden="false" customHeight="true" outlineLevel="0" collapsed="false">
      <c r="B22" s="9" t="s">
        <v>15</v>
      </c>
    </row>
    <row r="23" customFormat="false" ht="15" hidden="false" customHeight="true" outlineLevel="0" collapsed="false">
      <c r="B23" s="10"/>
    </row>
    <row r="24" customFormat="false" ht="15" hidden="false" customHeight="true" outlineLevel="0" collapsed="false">
      <c r="B24" s="11"/>
    </row>
    <row r="25" customFormat="false" ht="15" hidden="false" customHeight="true" outlineLevel="0" collapsed="false">
      <c r="B25" s="12" t="s">
        <v>16</v>
      </c>
    </row>
    <row r="26" customFormat="false" ht="25.35" hidden="false" customHeight="false" outlineLevel="0" collapsed="false">
      <c r="B26" s="6" t="s">
        <v>17</v>
      </c>
    </row>
    <row r="27" customFormat="false" ht="25.35" hidden="false" customHeight="false" outlineLevel="0" collapsed="false">
      <c r="B27" s="6" t="s">
        <v>18</v>
      </c>
    </row>
    <row r="28" customFormat="false" ht="25.35" hidden="false" customHeight="false" outlineLevel="0" collapsed="false">
      <c r="B28" s="6" t="s">
        <v>19</v>
      </c>
    </row>
    <row r="29" customFormat="false" ht="15" hidden="false" customHeight="false" outlineLevel="0" collapsed="false">
      <c r="B29" s="6" t="s">
        <v>20</v>
      </c>
    </row>
    <row r="31" customFormat="false" ht="15" hidden="false" customHeight="false" outlineLevel="0" collapsed="false">
      <c r="B31" s="13" t="s">
        <v>21</v>
      </c>
    </row>
  </sheetData>
  <mergeCells count="2">
    <mergeCell ref="B2:F2"/>
    <mergeCell ref="B4:F4"/>
  </mergeCells>
  <printOptions headings="false" gridLines="false" gridLinesSet="true" horizontalCentered="false" verticalCentered="false"/>
  <pageMargins left="0.4" right="0.4" top="0.5" bottom="0.5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F2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"/>
    <col collapsed="false" customWidth="true" hidden="false" outlineLevel="0" max="2" min="2" style="1" width="34"/>
    <col collapsed="false" customWidth="true" hidden="false" outlineLevel="0" max="3" min="3" style="1" width="18"/>
    <col collapsed="false" customWidth="true" hidden="false" outlineLevel="0" max="4" min="4" style="1" width="4"/>
    <col collapsed="false" customWidth="true" hidden="false" outlineLevel="0" max="5" min="5" style="1" width="34"/>
    <col collapsed="false" customWidth="true" hidden="false" outlineLevel="0" max="6" min="6" style="1" width="18"/>
  </cols>
  <sheetData>
    <row r="2" customFormat="false" ht="33.75" hidden="false" customHeight="true" outlineLevel="0" collapsed="false">
      <c r="B2" s="14" t="s">
        <v>22</v>
      </c>
      <c r="C2" s="14"/>
      <c r="D2" s="14"/>
      <c r="E2" s="14"/>
      <c r="F2" s="14"/>
    </row>
    <row r="4" customFormat="false" ht="21.75" hidden="false" customHeight="true" outlineLevel="0" collapsed="false">
      <c r="B4" s="15" t="s">
        <v>23</v>
      </c>
      <c r="C4" s="15"/>
      <c r="E4" s="16" t="s">
        <v>24</v>
      </c>
      <c r="F4" s="16"/>
    </row>
    <row r="6" customFormat="false" ht="15" hidden="false" customHeight="true" outlineLevel="0" collapsed="false">
      <c r="B6" s="17" t="s">
        <v>25</v>
      </c>
      <c r="C6" s="18" t="n">
        <v>10000</v>
      </c>
      <c r="E6" s="17" t="s">
        <v>26</v>
      </c>
      <c r="F6" s="19" t="n">
        <f aca="false">IFERROR(C6/C8,0)</f>
        <v>125</v>
      </c>
    </row>
    <row r="8" customFormat="false" ht="15" hidden="false" customHeight="true" outlineLevel="0" collapsed="false">
      <c r="B8" s="17" t="s">
        <v>27</v>
      </c>
      <c r="C8" s="18" t="n">
        <v>80</v>
      </c>
      <c r="E8" s="17" t="s">
        <v>28</v>
      </c>
      <c r="F8" s="19" t="n">
        <f aca="false">IFERROR(F6/C10,0)</f>
        <v>6250</v>
      </c>
    </row>
    <row r="10" customFormat="false" ht="25.5" hidden="false" customHeight="true" outlineLevel="0" collapsed="false">
      <c r="B10" s="17" t="s">
        <v>29</v>
      </c>
      <c r="C10" s="20" t="n">
        <v>0.02</v>
      </c>
      <c r="E10" s="17" t="s">
        <v>30</v>
      </c>
      <c r="F10" s="21" t="n">
        <f aca="false">IFERROR(F8*C13,0)</f>
        <v>7500</v>
      </c>
    </row>
    <row r="11" customFormat="false" ht="15" hidden="false" customHeight="true" outlineLevel="0" collapsed="false">
      <c r="B11" s="22" t="s">
        <v>31</v>
      </c>
    </row>
    <row r="12" customFormat="false" ht="25.5" hidden="false" customHeight="true" outlineLevel="0" collapsed="false">
      <c r="E12" s="23" t="s">
        <v>32</v>
      </c>
      <c r="F12" s="24" t="n">
        <f aca="false">IFERROR(F10/30,0)</f>
        <v>250</v>
      </c>
    </row>
    <row r="13" customFormat="false" ht="15" hidden="false" customHeight="true" outlineLevel="0" collapsed="false">
      <c r="B13" s="17" t="s">
        <v>33</v>
      </c>
      <c r="C13" s="25" t="n">
        <v>1.2</v>
      </c>
      <c r="E13" s="26"/>
      <c r="F13" s="26"/>
    </row>
    <row r="14" customFormat="false" ht="15" hidden="false" customHeight="true" outlineLevel="0" collapsed="false">
      <c r="B14" s="27" t="s">
        <v>34</v>
      </c>
      <c r="C14" s="26"/>
      <c r="E14" s="17" t="s">
        <v>35</v>
      </c>
      <c r="F14" s="28" t="n">
        <f aca="false">IFERROR(F10/F6,0)</f>
        <v>60</v>
      </c>
    </row>
    <row r="16" customFormat="false" ht="15" hidden="false" customHeight="true" outlineLevel="0" collapsed="false">
      <c r="B16" s="26"/>
      <c r="C16" s="26"/>
      <c r="E16" s="17" t="s">
        <v>36</v>
      </c>
      <c r="F16" s="29" t="n">
        <f aca="false">IFERROR(C6/F10,0)</f>
        <v>1.33333333333333</v>
      </c>
    </row>
    <row r="18" customFormat="false" ht="15" hidden="false" customHeight="true" outlineLevel="0" collapsed="false">
      <c r="B18" s="26"/>
      <c r="C18" s="26"/>
      <c r="E18" s="17" t="s">
        <v>37</v>
      </c>
      <c r="F18" s="30" t="n">
        <f aca="false">IFERROR(F10*1.2,0)</f>
        <v>9000</v>
      </c>
    </row>
    <row r="20" customFormat="false" ht="43.5" hidden="false" customHeight="true" outlineLevel="0" collapsed="false">
      <c r="B20" s="31" t="str">
        <f aca="false">IF(F10=0,"Enter your inputs above to see a verdict.",IF(F16&lt;1,"⛔  LOSS — $"&amp;TEXT(F10,"#,##0")&amp;" of spend to earn $"&amp;TEXT(C6,"#,##0")&amp;". Revenue does not cover the ad spend.",IF(F16&lt;2,"⚠️  THIN — "&amp;TEXT(F16,"0.0")&amp;"x ROAS. Only viable on high gross margin or strong repeat purchase. At a 40% margin, breakeven is 2.5x.","✅  WORKABLE — "&amp;TEXT(F16,"0.0")&amp;"x ROAS. Confirm it clears your true gross margin — at a 40% margin, breakeven is 2.5x.")))</f>
        <v>⚠️  THIN — 1.3x ROAS. Only viable on high gross margin or strong repeat purchase. At a 40% margin, breakeven is 2.5x.</v>
      </c>
      <c r="C20" s="31"/>
      <c r="D20" s="31"/>
      <c r="E20" s="31"/>
      <c r="F20" s="31"/>
    </row>
    <row r="21" customFormat="false" ht="15" hidden="false" customHeight="true" outlineLevel="0" collapsed="false">
      <c r="B21" s="32"/>
    </row>
    <row r="22" customFormat="false" ht="15" hidden="false" customHeight="true" outlineLevel="0" collapsed="false">
      <c r="B22" s="33" t="s">
        <v>38</v>
      </c>
      <c r="C22" s="33"/>
      <c r="D22" s="33"/>
      <c r="E22" s="33"/>
      <c r="F22" s="33"/>
    </row>
    <row r="23" customFormat="false" ht="15" hidden="false" customHeight="true" outlineLevel="0" collapsed="false">
      <c r="B23" s="33"/>
      <c r="C23" s="33"/>
      <c r="D23" s="33"/>
      <c r="E23" s="33"/>
      <c r="F23" s="33"/>
    </row>
    <row r="24" customFormat="false" ht="15" hidden="false" customHeight="true" outlineLevel="0" collapsed="false">
      <c r="B24" s="33"/>
      <c r="C24" s="33"/>
      <c r="D24" s="33"/>
      <c r="E24" s="33"/>
      <c r="F24" s="33"/>
    </row>
  </sheetData>
  <mergeCells count="5">
    <mergeCell ref="B2:F2"/>
    <mergeCell ref="B4:C4"/>
    <mergeCell ref="E4:F4"/>
    <mergeCell ref="B20:F20"/>
    <mergeCell ref="B22:F24"/>
  </mergeCells>
  <conditionalFormatting sqref="B20:F20">
    <cfRule type="expression" priority="2" aboveAverage="0" equalAverage="0" bottom="0" percent="0" rank="0" text="" dxfId="0">
      <formula>$F$16&lt;1</formula>
    </cfRule>
    <cfRule type="expression" priority="3" aboveAverage="0" equalAverage="0" bottom="0" percent="0" rank="0" text="" dxfId="1">
      <formula>AND($F$16&gt;=1,$F$16&lt;2)</formula>
    </cfRule>
    <cfRule type="expression" priority="4" aboveAverage="0" equalAverage="0" bottom="0" percent="0" rank="0" text="" dxfId="2">
      <formula>$F$16&gt;=2</formula>
    </cfRule>
  </conditionalFormatting>
  <printOptions headings="false" gridLines="false" gridLinesSet="true" horizontalCentered="false" verticalCentered="false"/>
  <pageMargins left="0.4" right="0.4" top="0.5" bottom="0.5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2026-08-14T09:32:14Z</dcterms:created>
  <dc:creator>openpyxl</dc:creator>
  <dc:description/>
  <dc:language>en-US</dc:language>
  <cp:lastModifiedBy/>
  <dcterms:modified xsi:type="dcterms:W3CDTF">2026-08-30T04:30:11Z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